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66" windowHeight="5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<sst xmlns="http://schemas.openxmlformats.org/spreadsheetml/2006/main" count="20" uniqueCount="16">
  <si>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Details of Claims of Operational Creditors under CIRP in the matter of 5 Core Acoustics Pvt Ltd as on 15.05.2023</t>
  </si>
  <si>
    <t>Amount Claimed</t>
  </si>
  <si>
    <t>Amount Admitted by IRP</t>
  </si>
  <si>
    <r>
      <rPr>
        <b/>
        <sz val="11"/>
        <color rgb="FF000000"/>
        <rFont val="Calibri"/>
        <charset val="134"/>
        <scheme val="minor"/>
      </rPr>
      <t xml:space="preserve"> </t>
    </r>
    <r>
      <rPr>
        <b/>
        <sz val="11"/>
        <color rgb="FF000000"/>
        <rFont val="Calibri"/>
        <charset val="134"/>
      </rPr>
      <t>Remarks</t>
    </r>
    <r>
      <rPr>
        <b/>
        <sz val="11"/>
        <color rgb="FF000000"/>
        <rFont val="Calibri"/>
        <charset val="134"/>
      </rPr>
      <t xml:space="preserve"> </t>
    </r>
  </si>
  <si>
    <t>S. No.</t>
  </si>
  <si>
    <t>Name of Claimant</t>
  </si>
  <si>
    <t>Category</t>
  </si>
  <si>
    <r>
      <rPr>
        <b/>
        <sz val="11"/>
        <color rgb="FF000000"/>
        <rFont val="Calibri"/>
        <charset val="134"/>
        <scheme val="minor"/>
      </rPr>
      <t xml:space="preserve"> </t>
    </r>
    <r>
      <rPr>
        <b/>
        <sz val="11"/>
        <color rgb="FF000000"/>
        <rFont val="Calibri"/>
        <charset val="134"/>
      </rPr>
      <t>Principal</t>
    </r>
    <r>
      <rPr>
        <b/>
        <sz val="11"/>
        <color rgb="FF000000"/>
        <rFont val="Calibri"/>
        <charset val="134"/>
      </rPr>
      <t xml:space="preserve"> </t>
    </r>
  </si>
  <si>
    <t>Interest</t>
  </si>
  <si>
    <r>
      <rPr>
        <b/>
        <sz val="11"/>
        <color rgb="FF000000"/>
        <rFont val="Calibri"/>
        <charset val="134"/>
        <scheme val="minor"/>
      </rPr>
      <t xml:space="preserve"> </t>
    </r>
    <r>
      <rPr>
        <b/>
        <sz val="11"/>
        <color rgb="FF000000"/>
        <rFont val="Calibri"/>
        <charset val="134"/>
      </rPr>
      <t>Total</t>
    </r>
    <r>
      <rPr>
        <b/>
        <sz val="11"/>
        <color rgb="FF000000"/>
        <rFont val="Calibri"/>
        <charset val="134"/>
      </rPr>
      <t xml:space="preserve"> </t>
    </r>
  </si>
  <si>
    <r>
      <rPr>
        <b/>
        <sz val="11"/>
        <color rgb="FF000000"/>
        <rFont val="Calibri"/>
        <charset val="134"/>
        <scheme val="minor"/>
      </rPr>
      <t xml:space="preserve"> </t>
    </r>
    <r>
      <rPr>
        <b/>
        <sz val="11"/>
        <color rgb="FF000000"/>
        <rFont val="Calibri"/>
        <charset val="134"/>
      </rPr>
      <t>TOTAL</t>
    </r>
    <r>
      <rPr>
        <b/>
        <sz val="11"/>
        <color rgb="FF000000"/>
        <rFont val="Calibri"/>
        <charset val="134"/>
      </rPr>
      <t xml:space="preserve"> </t>
    </r>
  </si>
  <si>
    <t>Tri-Wall Pak Pvt Ltd</t>
  </si>
  <si>
    <t>OC</t>
  </si>
  <si>
    <t>CGST Bhiwadi</t>
  </si>
  <si>
    <t>Provisionally admitted</t>
  </si>
  <si>
    <t>Total for OCs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</si>
</sst>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_ ;_ * \-#,##0_ ;_ * &quot;-&quot;??_ ;_ @_ 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" fillId="10" borderId="1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176" fontId="4" fillId="0" borderId="4" xfId="0" applyNumberFormat="1" applyFont="1" applyFill="1" applyBorder="1" applyAlignment="1">
      <alignment horizontal="center" vertical="top"/>
    </xf>
    <xf numFmtId="178" fontId="2" fillId="0" borderId="4" xfId="0" applyNumberFormat="1" applyFont="1" applyFill="1" applyBorder="1" applyAlignment="1">
      <alignment horizontal="center" vertical="top"/>
    </xf>
    <xf numFmtId="178" fontId="4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176" fontId="2" fillId="0" borderId="4" xfId="0" applyNumberFormat="1" applyFont="1" applyFill="1" applyBorder="1" applyAlignment="1">
      <alignment vertical="top" wrapText="1"/>
    </xf>
    <xf numFmtId="176" fontId="4" fillId="0" borderId="4" xfId="0" applyNumberFormat="1" applyFont="1" applyFill="1" applyBorder="1" applyAlignment="1">
      <alignment vertical="top"/>
    </xf>
    <xf numFmtId="176" fontId="2" fillId="0" borderId="4" xfId="0" applyNumberFormat="1" applyFont="1" applyFill="1" applyBorder="1" applyAlignment="1">
      <alignment vertical="top"/>
    </xf>
    <xf numFmtId="176" fontId="2" fillId="0" borderId="0" xfId="0" applyNumberFormat="1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10" sqref="D10"/>
    </sheetView>
  </sheetViews>
  <sheetFormatPr defaultColWidth="9" defaultRowHeight="14.3"/>
  <cols>
    <col min="1" max="1" width="5.95575221238938" style="1" customWidth="1"/>
    <col min="2" max="2" width="19.5840707964602" style="1" customWidth="1"/>
    <col min="3" max="3" width="8.48672566371681" style="1" customWidth="1"/>
    <col min="4" max="4" width="10.5044247787611" style="1" customWidth="1"/>
    <col min="5" max="5" width="10.9734513274336" style="1" customWidth="1"/>
    <col min="6" max="6" width="11.9203539823009" style="1" customWidth="1"/>
    <col min="7" max="7" width="11.3274336283186" style="1" customWidth="1"/>
    <col min="8" max="8" width="10.141592920354" style="1" customWidth="1"/>
    <col min="9" max="10" width="11.7345132743363" style="1" customWidth="1"/>
    <col min="11" max="16384" width="9" style="1"/>
  </cols>
  <sheetData>
    <row r="1" s="1" customFormat="1" spans="1:11">
      <c r="A1" s="2"/>
      <c r="B1" s="2"/>
      <c r="C1" s="3"/>
      <c r="D1" s="3"/>
      <c r="E1" s="3"/>
      <c r="F1" s="3"/>
      <c r="G1" s="3"/>
      <c r="H1" s="3"/>
      <c r="I1" s="2"/>
      <c r="J1" s="2"/>
      <c r="K1" s="2"/>
    </row>
    <row r="2" s="1" customFormat="1" ht="36" customHeight="1" spans="1:11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2"/>
    </row>
    <row r="3" s="1" customFormat="1" ht="14.35" customHeight="1" spans="1:11">
      <c r="A3" s="6"/>
      <c r="B3" s="7"/>
      <c r="C3" s="8"/>
      <c r="D3" s="9" t="s">
        <v>1</v>
      </c>
      <c r="E3" s="9"/>
      <c r="F3" s="9"/>
      <c r="G3" s="9" t="s">
        <v>2</v>
      </c>
      <c r="H3" s="9"/>
      <c r="I3" s="9"/>
      <c r="J3" s="13" t="s">
        <v>3</v>
      </c>
      <c r="K3" s="2"/>
    </row>
    <row r="4" s="1" customFormat="1" ht="14.35" spans="1:11">
      <c r="A4" s="10" t="s">
        <v>4</v>
      </c>
      <c r="B4" s="11" t="s">
        <v>5</v>
      </c>
      <c r="C4" s="12" t="s">
        <v>6</v>
      </c>
      <c r="D4" s="13" t="s">
        <v>7</v>
      </c>
      <c r="E4" s="12" t="s">
        <v>8</v>
      </c>
      <c r="F4" s="13" t="s">
        <v>9</v>
      </c>
      <c r="G4" s="13" t="s">
        <v>7</v>
      </c>
      <c r="H4" s="12" t="s">
        <v>8</v>
      </c>
      <c r="I4" s="13" t="s">
        <v>10</v>
      </c>
      <c r="J4" s="13"/>
      <c r="K4" s="2"/>
    </row>
    <row r="5" s="1" customFormat="1" spans="1:11">
      <c r="A5" s="6">
        <v>1</v>
      </c>
      <c r="B5" s="7" t="s">
        <v>11</v>
      </c>
      <c r="C5" s="8" t="s">
        <v>12</v>
      </c>
      <c r="D5" s="14">
        <v>304749</v>
      </c>
      <c r="E5" s="14">
        <v>296417</v>
      </c>
      <c r="F5" s="14">
        <f>SUM(D5:E5)</f>
        <v>601166</v>
      </c>
      <c r="G5" s="14">
        <v>304749</v>
      </c>
      <c r="H5" s="14">
        <v>271924</v>
      </c>
      <c r="I5" s="14">
        <f>SUM(G5:H5)</f>
        <v>576673</v>
      </c>
      <c r="J5" s="19"/>
      <c r="K5" s="2"/>
    </row>
    <row r="6" s="1" customFormat="1" ht="28.65" spans="1:11">
      <c r="A6" s="6">
        <v>2</v>
      </c>
      <c r="B6" s="7" t="s">
        <v>13</v>
      </c>
      <c r="C6" s="8" t="s">
        <v>12</v>
      </c>
      <c r="D6" s="14">
        <v>3602514</v>
      </c>
      <c r="E6" s="14">
        <f>3469665+3602514</f>
        <v>7072179</v>
      </c>
      <c r="F6" s="14">
        <f>SUM(D6:E6)</f>
        <v>10674693</v>
      </c>
      <c r="G6" s="14">
        <v>3602514</v>
      </c>
      <c r="H6" s="14">
        <f>3171199+3602514</f>
        <v>6773713</v>
      </c>
      <c r="I6" s="14">
        <f>SUM(G6:H6)</f>
        <v>10376227</v>
      </c>
      <c r="J6" s="19" t="s">
        <v>14</v>
      </c>
      <c r="K6" s="2"/>
    </row>
    <row r="7" s="1" customFormat="1" spans="1:11">
      <c r="A7" s="10"/>
      <c r="B7" s="11" t="s">
        <v>15</v>
      </c>
      <c r="C7" s="12" t="s">
        <v>12</v>
      </c>
      <c r="D7" s="15">
        <f t="shared" ref="D7:I7" si="0">D5+D6</f>
        <v>3907263</v>
      </c>
      <c r="E7" s="15">
        <f t="shared" si="0"/>
        <v>7368596</v>
      </c>
      <c r="F7" s="15">
        <f t="shared" si="0"/>
        <v>11275859</v>
      </c>
      <c r="G7" s="15">
        <f t="shared" si="0"/>
        <v>3907263</v>
      </c>
      <c r="H7" s="15">
        <f t="shared" si="0"/>
        <v>7045637</v>
      </c>
      <c r="I7" s="15">
        <f t="shared" si="0"/>
        <v>10952900</v>
      </c>
      <c r="J7" s="20"/>
      <c r="K7" s="2"/>
    </row>
    <row r="8" s="1" customFormat="1" spans="1:11">
      <c r="A8" s="6"/>
      <c r="B8" s="7"/>
      <c r="C8" s="8"/>
      <c r="D8" s="8"/>
      <c r="E8" s="8"/>
      <c r="F8" s="14"/>
      <c r="G8" s="14"/>
      <c r="H8" s="14"/>
      <c r="I8" s="14"/>
      <c r="J8" s="21"/>
      <c r="K8" s="2"/>
    </row>
    <row r="9" s="1" customFormat="1" spans="1:11">
      <c r="A9" s="16"/>
      <c r="B9" s="17"/>
      <c r="C9" s="18"/>
      <c r="D9" s="18"/>
      <c r="E9" s="18"/>
      <c r="F9" s="18"/>
      <c r="G9" s="18"/>
      <c r="H9" s="18"/>
      <c r="I9" s="22"/>
      <c r="J9" s="22"/>
      <c r="K9" s="2"/>
    </row>
  </sheetData>
  <mergeCells count="3">
    <mergeCell ref="B2:J2"/>
    <mergeCell ref="D3:F3"/>
    <mergeCell ref="G3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2023-05-15T16:19:00Z</dcterms:created>
  <dcterms:modified xsi:type="dcterms:W3CDTF">2023-05-15T16:19:34Z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12B9ABB5DB56490CA48F93813575F2DF</vt:lpwstr>
  </property>
  <property fmtid="{D5CDD505-2E9C-101B-9397-08002B2CF9AE}" pid="3" name="KSOProductBuildVer">
    <vt:lpwstr>1033-11.2.0.11537</vt:lpwstr>
  </property>
</Properties>
</file>